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t9fry45tHihEzy7eEy8KbDIdwZlAkGQIoLzv+kNM96XzPpB3AaaJIaHMWIPnuody34V2upzW6zU6boUkcvv3Og==" workbookSaltValue="FCHYxyRJUOkodChUGGI02g==" workbookSpinCount="100000" lockStructure="1"/>
  <bookViews>
    <workbookView xWindow="240" yWindow="105" windowWidth="14805" windowHeight="8010"/>
  </bookViews>
  <sheets>
    <sheet name="2019 munkaidő naptár" sheetId="1" r:id="rId1"/>
  </sheets>
  <calcPr calcId="152511"/>
</workbook>
</file>

<file path=xl/calcChain.xml><?xml version="1.0" encoding="utf-8"?>
<calcChain xmlns="http://schemas.openxmlformats.org/spreadsheetml/2006/main">
  <c r="Z20" i="1" l="1"/>
  <c r="R20" i="1"/>
  <c r="B20" i="1"/>
  <c r="J20" i="1"/>
  <c r="Z11" i="1"/>
  <c r="R11" i="1"/>
  <c r="J11" i="1"/>
  <c r="B11" i="1"/>
  <c r="Z2" i="1"/>
  <c r="R2" i="1"/>
  <c r="J2" i="1"/>
  <c r="B2" i="1"/>
</calcChain>
</file>

<file path=xl/sharedStrings.xml><?xml version="1.0" encoding="utf-8"?>
<sst xmlns="http://schemas.openxmlformats.org/spreadsheetml/2006/main" count="126" uniqueCount="33">
  <si>
    <t>Január</t>
  </si>
  <si>
    <t>Február</t>
  </si>
  <si>
    <t>Március</t>
  </si>
  <si>
    <t>Április</t>
  </si>
  <si>
    <t>H</t>
  </si>
  <si>
    <t>K</t>
  </si>
  <si>
    <t>Sze</t>
  </si>
  <si>
    <t>Cs</t>
  </si>
  <si>
    <t>P</t>
  </si>
  <si>
    <t>Szo</t>
  </si>
  <si>
    <t>V</t>
  </si>
  <si>
    <t>x</t>
  </si>
  <si>
    <t>&lt;----------</t>
  </si>
  <si>
    <t>Munkaórák száma: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</si>
  <si>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</si>
  <si>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</si>
  <si>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</si>
  <si>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</si>
  <si>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</si>
  <si>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</si>
  <si>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</si>
  <si>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</si>
  <si>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Jelölések:</t>
  </si>
  <si>
    <t>szombat</t>
  </si>
  <si>
    <t>vasárnap</t>
  </si>
  <si>
    <t>&lt;----</t>
  </si>
  <si>
    <t>fizetett ünnep</t>
  </si>
  <si>
    <t>áthelyezett pihenőnap</t>
  </si>
  <si>
    <t>áthelyezett munkanap</t>
  </si>
  <si>
    <t>munkanap</t>
  </si>
  <si>
    <t>Munkaidő keret számításnál</t>
  </si>
  <si>
    <t>figyelmebe vett munkanapok</t>
  </si>
  <si>
    <t>("x"-el jelölt napok).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</si>
</sst>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</font>
    <font>
      <b/>
      <sz val="11"/>
      <color rgb="FF0070C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3" borderId="0" xfId="0" applyFont="1" applyFill="1" applyBorder="1"/>
    <xf numFmtId="0" fontId="2" fillId="3" borderId="0" xfId="0" applyFont="1" applyFill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4" fillId="5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9" xfId="0" applyFont="1" applyFill="1" applyBorder="1" applyAlignment="1"/>
    <xf numFmtId="0" fontId="6" fillId="6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" fillId="8" borderId="0" xfId="0" applyFont="1" applyFill="1" applyBorder="1"/>
    <xf numFmtId="0" fontId="7" fillId="3" borderId="0" xfId="0" applyFont="1" applyFill="1" applyBorder="1" applyAlignment="1">
      <alignment horizontal="center"/>
    </xf>
    <xf numFmtId="0" fontId="9" fillId="8" borderId="0" xfId="0" applyFont="1" applyFill="1" applyBorder="1"/>
    <xf numFmtId="0" fontId="8" fillId="3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 applyProtection="1">
      <alignment horizontal="center"/>
      <protection locked="0"/>
    </xf>
    <xf numFmtId="0" fontId="4" fillId="7" borderId="4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EE204"/>
  <sheetViews>
    <sheetView tabSelected="1" workbookViewId="0">
      <selection activeCell="W14" sqref="W14"/>
    </sheetView>
  </sheetViews>
  <sheetFormatPr defaultColWidth="4.28515625" defaultRowHeight="15" x14ac:dyDescent="0.25"/>
  <cols>
    <col min="1" max="1" width="1.5703125" customWidth="1"/>
    <col min="2" max="32" width="4.7109375" customWidth="1"/>
    <col min="57" max="135" width="4.28515625" style="1"/>
  </cols>
  <sheetData>
    <row r="1" spans="1:57" ht="8.25" customHeight="1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2">
        <v>18</v>
      </c>
      <c r="S1" s="2">
        <v>19</v>
      </c>
      <c r="T1" s="2">
        <v>20</v>
      </c>
      <c r="U1" s="2">
        <v>21</v>
      </c>
      <c r="V1" s="2">
        <v>22</v>
      </c>
      <c r="W1" s="2">
        <v>23</v>
      </c>
      <c r="X1" s="2">
        <v>24</v>
      </c>
      <c r="Y1" s="2">
        <v>25</v>
      </c>
      <c r="Z1" s="2">
        <v>26</v>
      </c>
      <c r="AA1" s="2">
        <v>27</v>
      </c>
      <c r="AB1" s="2">
        <v>28</v>
      </c>
      <c r="AC1" s="2">
        <v>29</v>
      </c>
      <c r="AD1" s="2">
        <v>30</v>
      </c>
      <c r="AE1" s="2">
        <v>31</v>
      </c>
      <c r="AF1" s="2">
        <v>32</v>
      </c>
      <c r="AG1" s="2">
        <v>33</v>
      </c>
      <c r="AH1" s="2">
        <v>34</v>
      </c>
      <c r="AI1" s="2">
        <v>35</v>
      </c>
      <c r="AJ1" s="2">
        <v>36</v>
      </c>
      <c r="AK1" s="2">
        <v>37</v>
      </c>
      <c r="AL1" s="2">
        <v>38</v>
      </c>
      <c r="AM1" s="2">
        <v>39</v>
      </c>
      <c r="AN1" s="2">
        <v>40</v>
      </c>
      <c r="AO1" s="2">
        <v>41</v>
      </c>
      <c r="AP1" s="2">
        <v>42</v>
      </c>
      <c r="AQ1" s="2">
        <v>43</v>
      </c>
      <c r="AR1" s="2">
        <v>44</v>
      </c>
      <c r="AS1" s="2">
        <v>45</v>
      </c>
      <c r="AT1" s="2">
        <v>46</v>
      </c>
      <c r="AU1" s="2">
        <v>47</v>
      </c>
      <c r="AV1" s="2">
        <v>48</v>
      </c>
      <c r="AW1" s="2">
        <v>49</v>
      </c>
      <c r="AX1" s="2">
        <v>50</v>
      </c>
      <c r="AY1" s="2">
        <v>51</v>
      </c>
      <c r="AZ1" s="3"/>
      <c r="BA1" s="3"/>
      <c r="BB1" s="3"/>
      <c r="BC1" s="3"/>
      <c r="BD1" s="3"/>
      <c r="BE1" s="16"/>
    </row>
    <row r="2" spans="1:57" ht="18.75" x14ac:dyDescent="0.3">
      <c r="A2" s="3"/>
      <c r="B2" s="23" t="str">
        <f>"Január "&amp;  "- " &amp; (AH12/8) &amp; " munkanap"</f>
        <v>Január - 22 munkanap</v>
      </c>
      <c r="C2" s="23"/>
      <c r="D2" s="23"/>
      <c r="E2" s="23"/>
      <c r="F2" s="23"/>
      <c r="G2" s="23"/>
      <c r="H2" s="23"/>
      <c r="I2" s="3"/>
      <c r="J2" s="23" t="str">
        <f>"Február "&amp;  "- " &amp; (AP12/8) &amp; " munkanap"</f>
        <v>Február - 20 munkanap</v>
      </c>
      <c r="K2" s="23"/>
      <c r="L2" s="23"/>
      <c r="M2" s="23"/>
      <c r="N2" s="23"/>
      <c r="O2" s="23"/>
      <c r="P2" s="23"/>
      <c r="Q2" s="3"/>
      <c r="R2" s="23" t="str">
        <f>"Március "&amp;  "- " &amp; (AH15/8) &amp; " munkanap"</f>
        <v>Március - 20 munkanap</v>
      </c>
      <c r="S2" s="23"/>
      <c r="T2" s="23"/>
      <c r="U2" s="23"/>
      <c r="V2" s="23"/>
      <c r="W2" s="23"/>
      <c r="X2" s="23"/>
      <c r="Y2" s="3"/>
      <c r="Z2" s="23" t="str">
        <f>"Április "&amp;  "- " &amp; (AP15/8) &amp; " munkanap"</f>
        <v>Április - 20 munkanap</v>
      </c>
      <c r="AA2" s="23"/>
      <c r="AB2" s="23"/>
      <c r="AC2" s="23"/>
      <c r="AD2" s="23"/>
      <c r="AE2" s="23"/>
      <c r="AF2" s="23"/>
      <c r="AG2" s="3"/>
      <c r="AH2" s="24"/>
      <c r="AI2" s="24"/>
      <c r="AJ2" s="24"/>
      <c r="AK2" s="25"/>
      <c r="AL2" s="4" t="s">
        <v>4</v>
      </c>
      <c r="AM2" s="4" t="s">
        <v>5</v>
      </c>
      <c r="AN2" s="4" t="s">
        <v>6</v>
      </c>
      <c r="AO2" s="4" t="s">
        <v>7</v>
      </c>
      <c r="AP2" s="4" t="s">
        <v>8</v>
      </c>
      <c r="AQ2" s="4" t="s">
        <v>9</v>
      </c>
      <c r="AR2" s="4" t="s">
        <v>10</v>
      </c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16"/>
    </row>
    <row r="3" spans="1:57" x14ac:dyDescent="0.25">
      <c r="A3" s="3"/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7" t="s">
        <v>10</v>
      </c>
      <c r="I3" s="3"/>
      <c r="J3" s="5" t="s">
        <v>4</v>
      </c>
      <c r="K3" s="6" t="s">
        <v>5</v>
      </c>
      <c r="L3" s="6" t="s">
        <v>6</v>
      </c>
      <c r="M3" s="6" t="s">
        <v>7</v>
      </c>
      <c r="N3" s="6" t="s">
        <v>8</v>
      </c>
      <c r="O3" s="6" t="s">
        <v>9</v>
      </c>
      <c r="P3" s="7" t="s">
        <v>10</v>
      </c>
      <c r="Q3" s="3"/>
      <c r="R3" s="5" t="s">
        <v>4</v>
      </c>
      <c r="S3" s="6" t="s">
        <v>5</v>
      </c>
      <c r="T3" s="6" t="s">
        <v>6</v>
      </c>
      <c r="U3" s="6" t="s">
        <v>7</v>
      </c>
      <c r="V3" s="6" t="s">
        <v>8</v>
      </c>
      <c r="W3" s="6" t="s">
        <v>9</v>
      </c>
      <c r="X3" s="7" t="s">
        <v>10</v>
      </c>
      <c r="Y3" s="3"/>
      <c r="Z3" s="5" t="s">
        <v>4</v>
      </c>
      <c r="AA3" s="6" t="s">
        <v>5</v>
      </c>
      <c r="AB3" s="6" t="s">
        <v>6</v>
      </c>
      <c r="AC3" s="6" t="s">
        <v>7</v>
      </c>
      <c r="AD3" s="6" t="s">
        <v>8</v>
      </c>
      <c r="AE3" s="6" t="s">
        <v>9</v>
      </c>
      <c r="AF3" s="7" t="s">
        <v>10</v>
      </c>
      <c r="AG3" s="3"/>
      <c r="AH3" s="24"/>
      <c r="AI3" s="24"/>
      <c r="AJ3" s="24"/>
      <c r="AK3" s="25"/>
      <c r="AL3" s="8" t="s">
        <v>11</v>
      </c>
      <c r="AM3" s="8" t="s">
        <v>11</v>
      </c>
      <c r="AN3" s="8" t="s">
        <v>11</v>
      </c>
      <c r="AO3" s="8" t="s">
        <v>11</v>
      </c>
      <c r="AP3" s="8" t="s">
        <v>11</v>
      </c>
      <c r="AQ3" s="8"/>
      <c r="AR3" s="8"/>
      <c r="AS3" s="9" t="s">
        <v>12</v>
      </c>
      <c r="AT3" s="9" t="s">
        <v>30</v>
      </c>
      <c r="AU3" s="9"/>
      <c r="AV3" s="9"/>
      <c r="AW3" s="9"/>
      <c r="AX3" s="9"/>
      <c r="AY3" s="9"/>
      <c r="AZ3" s="9"/>
      <c r="BA3" s="9"/>
      <c r="BB3" s="9"/>
      <c r="BC3" s="9"/>
      <c r="BD3" s="3"/>
      <c r="BE3" s="16"/>
    </row>
    <row r="4" spans="1:57" x14ac:dyDescent="0.25">
      <c r="A4" s="3"/>
      <c r="B4" s="32"/>
      <c r="C4" s="33">
        <v>1</v>
      </c>
      <c r="D4" s="34">
        <v>2</v>
      </c>
      <c r="E4" s="34">
        <v>3</v>
      </c>
      <c r="F4" s="34">
        <v>4</v>
      </c>
      <c r="G4" s="35">
        <v>5</v>
      </c>
      <c r="H4" s="36">
        <v>6</v>
      </c>
      <c r="I4" s="3"/>
      <c r="J4" s="32"/>
      <c r="K4" s="34"/>
      <c r="L4" s="34"/>
      <c r="M4" s="34"/>
      <c r="N4" s="34">
        <v>1</v>
      </c>
      <c r="O4" s="35">
        <v>2</v>
      </c>
      <c r="P4" s="36">
        <v>3</v>
      </c>
      <c r="Q4" s="3"/>
      <c r="R4" s="32"/>
      <c r="S4" s="34"/>
      <c r="T4" s="34"/>
      <c r="U4" s="34"/>
      <c r="V4" s="34">
        <v>1</v>
      </c>
      <c r="W4" s="35">
        <v>2</v>
      </c>
      <c r="X4" s="36">
        <v>3</v>
      </c>
      <c r="Y4" s="3"/>
      <c r="Z4" s="32">
        <v>1</v>
      </c>
      <c r="AA4" s="34">
        <v>2</v>
      </c>
      <c r="AB4" s="34">
        <v>3</v>
      </c>
      <c r="AC4" s="34">
        <v>4</v>
      </c>
      <c r="AD4" s="34">
        <v>5</v>
      </c>
      <c r="AE4" s="35">
        <v>6</v>
      </c>
      <c r="AF4" s="36">
        <v>7</v>
      </c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9"/>
      <c r="AT4" s="9" t="s">
        <v>31</v>
      </c>
      <c r="AU4" s="9"/>
      <c r="AV4" s="9"/>
      <c r="AW4" s="9"/>
      <c r="AX4" s="9"/>
      <c r="AY4" s="9"/>
      <c r="AZ4" s="9"/>
      <c r="BA4" s="9"/>
      <c r="BB4" s="9"/>
      <c r="BC4" s="9"/>
      <c r="BD4" s="3"/>
      <c r="BE4" s="16"/>
    </row>
    <row r="5" spans="1:57" x14ac:dyDescent="0.25">
      <c r="A5" s="3"/>
      <c r="B5" s="32">
        <v>7</v>
      </c>
      <c r="C5" s="34">
        <v>8</v>
      </c>
      <c r="D5" s="34">
        <v>9</v>
      </c>
      <c r="E5" s="34">
        <v>10</v>
      </c>
      <c r="F5" s="34">
        <v>11</v>
      </c>
      <c r="G5" s="35">
        <v>12</v>
      </c>
      <c r="H5" s="36">
        <v>13</v>
      </c>
      <c r="I5" s="3"/>
      <c r="J5" s="32">
        <v>4</v>
      </c>
      <c r="K5" s="34">
        <v>5</v>
      </c>
      <c r="L5" s="34">
        <v>6</v>
      </c>
      <c r="M5" s="34">
        <v>7</v>
      </c>
      <c r="N5" s="34">
        <v>8</v>
      </c>
      <c r="O5" s="35">
        <v>9</v>
      </c>
      <c r="P5" s="36">
        <v>10</v>
      </c>
      <c r="Q5" s="3"/>
      <c r="R5" s="32">
        <v>4</v>
      </c>
      <c r="S5" s="34">
        <v>5</v>
      </c>
      <c r="T5" s="34">
        <v>6</v>
      </c>
      <c r="U5" s="34">
        <v>7</v>
      </c>
      <c r="V5" s="34">
        <v>8</v>
      </c>
      <c r="W5" s="35">
        <v>9</v>
      </c>
      <c r="X5" s="36">
        <v>10</v>
      </c>
      <c r="Y5" s="3"/>
      <c r="Z5" s="32">
        <v>8</v>
      </c>
      <c r="AA5" s="34">
        <v>9</v>
      </c>
      <c r="AB5" s="34">
        <v>10</v>
      </c>
      <c r="AC5" s="34">
        <v>11</v>
      </c>
      <c r="AD5" s="34">
        <v>12</v>
      </c>
      <c r="AE5" s="35">
        <v>13</v>
      </c>
      <c r="AF5" s="36">
        <v>14</v>
      </c>
      <c r="AG5" s="3"/>
      <c r="AH5" s="3"/>
      <c r="AI5" s="3"/>
      <c r="AJ5" s="3"/>
      <c r="AK5" s="3"/>
      <c r="AL5" s="20" t="s">
        <v>13</v>
      </c>
      <c r="AM5" s="21"/>
      <c r="AN5" s="21"/>
      <c r="AO5" s="21"/>
      <c r="AP5" s="21"/>
      <c r="AQ5" s="21"/>
      <c r="AR5" s="22"/>
      <c r="AS5" s="3"/>
      <c r="AT5" s="9" t="s">
        <v>32</v>
      </c>
      <c r="AU5" s="3"/>
      <c r="AV5" s="3"/>
      <c r="AW5" s="3"/>
      <c r="AX5" s="3"/>
      <c r="AY5" s="3"/>
      <c r="AZ5" s="3"/>
      <c r="BA5" s="3"/>
      <c r="BB5" s="3"/>
      <c r="BC5" s="3"/>
      <c r="BD5" s="3"/>
      <c r="BE5" s="16"/>
    </row>
    <row r="6" spans="1:57" x14ac:dyDescent="0.25">
      <c r="A6" s="3"/>
      <c r="B6" s="32">
        <v>14</v>
      </c>
      <c r="C6" s="34">
        <v>15</v>
      </c>
      <c r="D6" s="34">
        <v>16</v>
      </c>
      <c r="E6" s="34">
        <v>17</v>
      </c>
      <c r="F6" s="34">
        <v>18</v>
      </c>
      <c r="G6" s="35">
        <v>19</v>
      </c>
      <c r="H6" s="36">
        <v>20</v>
      </c>
      <c r="I6" s="3"/>
      <c r="J6" s="32">
        <v>11</v>
      </c>
      <c r="K6" s="34">
        <v>12</v>
      </c>
      <c r="L6" s="34">
        <v>13</v>
      </c>
      <c r="M6" s="34">
        <v>14</v>
      </c>
      <c r="N6" s="34">
        <v>15</v>
      </c>
      <c r="O6" s="35">
        <v>16</v>
      </c>
      <c r="P6" s="36">
        <v>17</v>
      </c>
      <c r="Q6" s="3"/>
      <c r="R6" s="32">
        <v>11</v>
      </c>
      <c r="S6" s="34">
        <v>12</v>
      </c>
      <c r="T6" s="34">
        <v>13</v>
      </c>
      <c r="U6" s="34">
        <v>14</v>
      </c>
      <c r="V6" s="33">
        <v>15</v>
      </c>
      <c r="W6" s="35">
        <v>16</v>
      </c>
      <c r="X6" s="36">
        <v>17</v>
      </c>
      <c r="Y6" s="3"/>
      <c r="Z6" s="32">
        <v>15</v>
      </c>
      <c r="AA6" s="34">
        <v>16</v>
      </c>
      <c r="AB6" s="34">
        <v>17</v>
      </c>
      <c r="AC6" s="34">
        <v>18</v>
      </c>
      <c r="AD6" s="33">
        <v>19</v>
      </c>
      <c r="AE6" s="35">
        <v>20</v>
      </c>
      <c r="AF6" s="36">
        <v>21</v>
      </c>
      <c r="AG6" s="3"/>
      <c r="AH6" s="3"/>
      <c r="AI6" s="3"/>
      <c r="AJ6" s="3"/>
      <c r="AK6" s="3"/>
      <c r="AL6" s="26">
        <v>8</v>
      </c>
      <c r="AM6" s="27"/>
      <c r="AN6" s="27"/>
      <c r="AO6" s="27"/>
      <c r="AP6" s="27"/>
      <c r="AQ6" s="27"/>
      <c r="AR6" s="28"/>
      <c r="AS6" s="9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16"/>
    </row>
    <row r="7" spans="1:57" x14ac:dyDescent="0.25">
      <c r="A7" s="3"/>
      <c r="B7" s="32">
        <v>21</v>
      </c>
      <c r="C7" s="34">
        <v>22</v>
      </c>
      <c r="D7" s="34">
        <v>23</v>
      </c>
      <c r="E7" s="34">
        <v>24</v>
      </c>
      <c r="F7" s="34">
        <v>25</v>
      </c>
      <c r="G7" s="35">
        <v>26</v>
      </c>
      <c r="H7" s="36">
        <v>27</v>
      </c>
      <c r="I7" s="3"/>
      <c r="J7" s="32">
        <v>18</v>
      </c>
      <c r="K7" s="34">
        <v>19</v>
      </c>
      <c r="L7" s="34">
        <v>20</v>
      </c>
      <c r="M7" s="34">
        <v>21</v>
      </c>
      <c r="N7" s="34">
        <v>22</v>
      </c>
      <c r="O7" s="35">
        <v>23</v>
      </c>
      <c r="P7" s="36">
        <v>24</v>
      </c>
      <c r="Q7" s="3"/>
      <c r="R7" s="32">
        <v>18</v>
      </c>
      <c r="S7" s="34">
        <v>19</v>
      </c>
      <c r="T7" s="34">
        <v>20</v>
      </c>
      <c r="U7" s="34">
        <v>21</v>
      </c>
      <c r="V7" s="34">
        <v>22</v>
      </c>
      <c r="W7" s="35">
        <v>23</v>
      </c>
      <c r="X7" s="36">
        <v>24</v>
      </c>
      <c r="Y7" s="3"/>
      <c r="Z7" s="41">
        <v>22</v>
      </c>
      <c r="AA7" s="34">
        <v>23</v>
      </c>
      <c r="AB7" s="34">
        <v>24</v>
      </c>
      <c r="AC7" s="34">
        <v>25</v>
      </c>
      <c r="AD7" s="34">
        <v>26</v>
      </c>
      <c r="AE7" s="35">
        <v>27</v>
      </c>
      <c r="AF7" s="36">
        <v>28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16"/>
    </row>
    <row r="8" spans="1:57" x14ac:dyDescent="0.25">
      <c r="A8" s="3"/>
      <c r="B8" s="32">
        <v>28</v>
      </c>
      <c r="C8" s="34">
        <v>29</v>
      </c>
      <c r="D8" s="34">
        <v>30</v>
      </c>
      <c r="E8" s="34">
        <v>31</v>
      </c>
      <c r="F8" s="34"/>
      <c r="G8" s="34"/>
      <c r="H8" s="37"/>
      <c r="I8" s="3"/>
      <c r="J8" s="32">
        <v>25</v>
      </c>
      <c r="K8" s="34">
        <v>26</v>
      </c>
      <c r="L8" s="34">
        <v>27</v>
      </c>
      <c r="M8" s="34">
        <v>28</v>
      </c>
      <c r="N8" s="34"/>
      <c r="O8" s="34"/>
      <c r="P8" s="37"/>
      <c r="Q8" s="3"/>
      <c r="R8" s="32">
        <v>25</v>
      </c>
      <c r="S8" s="34">
        <v>26</v>
      </c>
      <c r="T8" s="34">
        <v>27</v>
      </c>
      <c r="U8" s="34">
        <v>28</v>
      </c>
      <c r="V8" s="34">
        <v>29</v>
      </c>
      <c r="W8" s="35">
        <v>30</v>
      </c>
      <c r="X8" s="36">
        <v>31</v>
      </c>
      <c r="Y8" s="3"/>
      <c r="Z8" s="32">
        <v>29</v>
      </c>
      <c r="AA8" s="34">
        <v>30</v>
      </c>
      <c r="AB8" s="34"/>
      <c r="AC8" s="34"/>
      <c r="AD8" s="34"/>
      <c r="AE8" s="34"/>
      <c r="AF8" s="37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16"/>
    </row>
    <row r="9" spans="1:57" x14ac:dyDescent="0.25">
      <c r="A9" s="3"/>
      <c r="B9" s="38"/>
      <c r="C9" s="39"/>
      <c r="D9" s="39"/>
      <c r="E9" s="39"/>
      <c r="F9" s="39"/>
      <c r="G9" s="39"/>
      <c r="H9" s="40"/>
      <c r="I9" s="3"/>
      <c r="J9" s="38"/>
      <c r="K9" s="39"/>
      <c r="L9" s="39"/>
      <c r="M9" s="39"/>
      <c r="N9" s="39"/>
      <c r="O9" s="39"/>
      <c r="P9" s="40"/>
      <c r="Q9" s="3"/>
      <c r="R9" s="38"/>
      <c r="S9" s="39"/>
      <c r="T9" s="39"/>
      <c r="U9" s="39"/>
      <c r="V9" s="39"/>
      <c r="W9" s="39"/>
      <c r="X9" s="40"/>
      <c r="Y9" s="3"/>
      <c r="Z9" s="38"/>
      <c r="AA9" s="39"/>
      <c r="AB9" s="39"/>
      <c r="AC9" s="39"/>
      <c r="AD9" s="39"/>
      <c r="AE9" s="39"/>
      <c r="AF9" s="40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12"/>
      <c r="AY9" s="12"/>
      <c r="AZ9" s="12"/>
      <c r="BA9" s="12"/>
      <c r="BB9" s="12"/>
      <c r="BC9" s="12"/>
      <c r="BD9" s="12"/>
      <c r="BE9" s="16"/>
    </row>
    <row r="10" spans="1:5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16"/>
    </row>
    <row r="11" spans="1:57" ht="18.75" x14ac:dyDescent="0.3">
      <c r="A11" s="3"/>
      <c r="B11" s="23" t="str">
        <f>"Május "&amp;  "- " &amp; (AH18/8) &amp; " munkanap"</f>
        <v>Május - 22 munkanap</v>
      </c>
      <c r="C11" s="23"/>
      <c r="D11" s="23"/>
      <c r="E11" s="23"/>
      <c r="F11" s="23"/>
      <c r="G11" s="23"/>
      <c r="H11" s="23"/>
      <c r="I11" s="3"/>
      <c r="J11" s="23" t="str">
        <f>"Június "&amp;  "- " &amp; (AP18/8) &amp; " munkanap"</f>
        <v>Június - 19 munkanap</v>
      </c>
      <c r="K11" s="23"/>
      <c r="L11" s="23"/>
      <c r="M11" s="23"/>
      <c r="N11" s="23"/>
      <c r="O11" s="23"/>
      <c r="P11" s="23"/>
      <c r="Q11" s="3"/>
      <c r="R11" s="23" t="str">
        <f>"Július "&amp;  "- " &amp; (AH21/8) &amp; " munkanap"</f>
        <v>Július - 23 munkanap</v>
      </c>
      <c r="S11" s="23"/>
      <c r="T11" s="23"/>
      <c r="U11" s="23"/>
      <c r="V11" s="23"/>
      <c r="W11" s="23"/>
      <c r="X11" s="23"/>
      <c r="Y11" s="3"/>
      <c r="Z11" s="23" t="str">
        <f>"Augusztus "&amp;  "- " &amp; (AP21/8) &amp; " munkanap"</f>
        <v>Augusztus - 21 munkanap</v>
      </c>
      <c r="AA11" s="23"/>
      <c r="AB11" s="23"/>
      <c r="AC11" s="23"/>
      <c r="AD11" s="23"/>
      <c r="AE11" s="23"/>
      <c r="AF11" s="23"/>
      <c r="AG11" s="3"/>
      <c r="AH11" s="23" t="s">
        <v>0</v>
      </c>
      <c r="AI11" s="23"/>
      <c r="AJ11" s="23"/>
      <c r="AK11" s="23"/>
      <c r="AL11" s="23"/>
      <c r="AM11" s="23"/>
      <c r="AN11" s="23"/>
      <c r="AO11" s="3"/>
      <c r="AP11" s="23" t="s">
        <v>1</v>
      </c>
      <c r="AQ11" s="23"/>
      <c r="AR11" s="23"/>
      <c r="AS11" s="23"/>
      <c r="AT11" s="23"/>
      <c r="AU11" s="23"/>
      <c r="AV11" s="23"/>
      <c r="AW11" s="3"/>
      <c r="AX11" s="3"/>
      <c r="AY11" s="3"/>
      <c r="AZ11" s="3"/>
      <c r="BA11" s="3"/>
      <c r="BB11" s="3"/>
      <c r="BC11" s="3"/>
      <c r="BD11" s="3"/>
      <c r="BE11" s="16"/>
    </row>
    <row r="12" spans="1:57" ht="18.75" x14ac:dyDescent="0.3">
      <c r="A12" s="3"/>
      <c r="B12" s="5" t="s">
        <v>4</v>
      </c>
      <c r="C12" s="6" t="s">
        <v>5</v>
      </c>
      <c r="D12" s="6" t="s">
        <v>6</v>
      </c>
      <c r="E12" s="6" t="s">
        <v>7</v>
      </c>
      <c r="F12" s="6" t="s">
        <v>8</v>
      </c>
      <c r="G12" s="6" t="s">
        <v>9</v>
      </c>
      <c r="H12" s="7" t="s">
        <v>10</v>
      </c>
      <c r="I12" s="3"/>
      <c r="J12" s="5" t="s">
        <v>4</v>
      </c>
      <c r="K12" s="6" t="s">
        <v>5</v>
      </c>
      <c r="L12" s="6" t="s">
        <v>6</v>
      </c>
      <c r="M12" s="6" t="s">
        <v>7</v>
      </c>
      <c r="N12" s="6" t="s">
        <v>8</v>
      </c>
      <c r="O12" s="6" t="s">
        <v>9</v>
      </c>
      <c r="P12" s="7" t="s">
        <v>10</v>
      </c>
      <c r="Q12" s="3"/>
      <c r="R12" s="5" t="s">
        <v>4</v>
      </c>
      <c r="S12" s="6" t="s">
        <v>5</v>
      </c>
      <c r="T12" s="6" t="s">
        <v>6</v>
      </c>
      <c r="U12" s="6" t="s">
        <v>7</v>
      </c>
      <c r="V12" s="6" t="s">
        <v>8</v>
      </c>
      <c r="W12" s="6" t="s">
        <v>9</v>
      </c>
      <c r="X12" s="7" t="s">
        <v>10</v>
      </c>
      <c r="Y12" s="3"/>
      <c r="Z12" s="5" t="s">
        <v>4</v>
      </c>
      <c r="AA12" s="6" t="s">
        <v>5</v>
      </c>
      <c r="AB12" s="6" t="s">
        <v>6</v>
      </c>
      <c r="AC12" s="6" t="s">
        <v>7</v>
      </c>
      <c r="AD12" s="6" t="s">
        <v>8</v>
      </c>
      <c r="AE12" s="6" t="s">
        <v>9</v>
      </c>
      <c r="AF12" s="7" t="s">
        <v>10</v>
      </c>
      <c r="AG12" s="3"/>
      <c r="AH12" s="29">
        <v>176</v>
      </c>
      <c r="AI12" s="30"/>
      <c r="AJ12" s="30"/>
      <c r="AK12" s="30"/>
      <c r="AL12" s="30"/>
      <c r="AM12" s="30"/>
      <c r="AN12" s="31"/>
      <c r="AO12" s="3"/>
      <c r="AP12" s="29">
        <v>160</v>
      </c>
      <c r="AQ12" s="30"/>
      <c r="AR12" s="30"/>
      <c r="AS12" s="30"/>
      <c r="AT12" s="30"/>
      <c r="AU12" s="30"/>
      <c r="AV12" s="31"/>
      <c r="AW12" s="3"/>
      <c r="AX12" s="3"/>
      <c r="AY12" s="3"/>
      <c r="AZ12" s="3"/>
      <c r="BA12" s="3"/>
      <c r="BB12" s="3"/>
      <c r="BC12" s="3"/>
      <c r="BD12" s="3"/>
      <c r="BE12" s="16"/>
    </row>
    <row r="13" spans="1:57" x14ac:dyDescent="0.25">
      <c r="A13" s="3"/>
      <c r="B13" s="32"/>
      <c r="C13" s="34"/>
      <c r="D13" s="33">
        <v>1</v>
      </c>
      <c r="E13" s="34">
        <v>2</v>
      </c>
      <c r="F13" s="34">
        <v>3</v>
      </c>
      <c r="G13" s="35">
        <v>4</v>
      </c>
      <c r="H13" s="36">
        <v>5</v>
      </c>
      <c r="I13" s="3"/>
      <c r="J13" s="32"/>
      <c r="K13" s="34"/>
      <c r="L13" s="34"/>
      <c r="M13" s="34"/>
      <c r="N13" s="34"/>
      <c r="O13" s="35">
        <v>1</v>
      </c>
      <c r="P13" s="36">
        <v>2</v>
      </c>
      <c r="Q13" s="3"/>
      <c r="R13" s="32">
        <v>1</v>
      </c>
      <c r="S13" s="34">
        <v>2</v>
      </c>
      <c r="T13" s="34">
        <v>3</v>
      </c>
      <c r="U13" s="34">
        <v>4</v>
      </c>
      <c r="V13" s="34">
        <v>5</v>
      </c>
      <c r="W13" s="35">
        <v>6</v>
      </c>
      <c r="X13" s="36">
        <v>7</v>
      </c>
      <c r="Y13" s="3"/>
      <c r="Z13" s="32"/>
      <c r="AA13" s="34"/>
      <c r="AB13" s="34"/>
      <c r="AC13" s="34">
        <v>1</v>
      </c>
      <c r="AD13" s="34">
        <v>2</v>
      </c>
      <c r="AE13" s="35">
        <v>3</v>
      </c>
      <c r="AF13" s="36">
        <v>4</v>
      </c>
      <c r="AG13" s="3"/>
      <c r="AH13" s="13"/>
      <c r="AI13" s="13"/>
      <c r="AJ13" s="13"/>
      <c r="AK13" s="13"/>
      <c r="AL13" s="13"/>
      <c r="AM13" s="13"/>
      <c r="AN13" s="13"/>
      <c r="AO13" s="3"/>
      <c r="AP13" s="13"/>
      <c r="AQ13" s="13"/>
      <c r="AR13" s="13"/>
      <c r="AS13" s="13"/>
      <c r="AT13" s="13"/>
      <c r="AU13" s="13"/>
      <c r="AV13" s="13"/>
      <c r="AW13" s="3"/>
      <c r="AX13" s="3"/>
      <c r="AY13" s="3"/>
      <c r="AZ13" s="3"/>
      <c r="BA13" s="3"/>
      <c r="BB13" s="3"/>
      <c r="BC13" s="3"/>
      <c r="BD13" s="3"/>
      <c r="BE13" s="16"/>
    </row>
    <row r="14" spans="1:57" ht="18.75" x14ac:dyDescent="0.3">
      <c r="A14" s="3"/>
      <c r="B14" s="32">
        <v>6</v>
      </c>
      <c r="C14" s="34">
        <v>7</v>
      </c>
      <c r="D14" s="34">
        <v>8</v>
      </c>
      <c r="E14" s="34">
        <v>9</v>
      </c>
      <c r="F14" s="34">
        <v>10</v>
      </c>
      <c r="G14" s="35">
        <v>11</v>
      </c>
      <c r="H14" s="36">
        <v>12</v>
      </c>
      <c r="I14" s="3"/>
      <c r="J14" s="32">
        <v>3</v>
      </c>
      <c r="K14" s="34">
        <v>4</v>
      </c>
      <c r="L14" s="34">
        <v>5</v>
      </c>
      <c r="M14" s="34">
        <v>6</v>
      </c>
      <c r="N14" s="34">
        <v>7</v>
      </c>
      <c r="O14" s="35">
        <v>8</v>
      </c>
      <c r="P14" s="36">
        <v>9</v>
      </c>
      <c r="Q14" s="3"/>
      <c r="R14" s="32">
        <v>8</v>
      </c>
      <c r="S14" s="34">
        <v>9</v>
      </c>
      <c r="T14" s="34">
        <v>10</v>
      </c>
      <c r="U14" s="34">
        <v>11</v>
      </c>
      <c r="V14" s="34">
        <v>12</v>
      </c>
      <c r="W14" s="35">
        <v>13</v>
      </c>
      <c r="X14" s="36">
        <v>14</v>
      </c>
      <c r="Y14" s="3"/>
      <c r="Z14" s="32">
        <v>5</v>
      </c>
      <c r="AA14" s="34">
        <v>6</v>
      </c>
      <c r="AB14" s="34">
        <v>7</v>
      </c>
      <c r="AC14" s="34">
        <v>8</v>
      </c>
      <c r="AD14" s="34">
        <v>9</v>
      </c>
      <c r="AE14" s="42">
        <v>10</v>
      </c>
      <c r="AF14" s="36">
        <v>11</v>
      </c>
      <c r="AG14" s="3"/>
      <c r="AH14" s="23" t="s">
        <v>2</v>
      </c>
      <c r="AI14" s="23"/>
      <c r="AJ14" s="23"/>
      <c r="AK14" s="23"/>
      <c r="AL14" s="23"/>
      <c r="AM14" s="23"/>
      <c r="AN14" s="23"/>
      <c r="AO14" s="3"/>
      <c r="AP14" s="23" t="s">
        <v>3</v>
      </c>
      <c r="AQ14" s="23"/>
      <c r="AR14" s="23"/>
      <c r="AS14" s="23"/>
      <c r="AT14" s="23"/>
      <c r="AU14" s="23"/>
      <c r="AV14" s="23"/>
      <c r="AW14" s="3"/>
      <c r="AX14" s="3"/>
      <c r="AY14" s="3"/>
      <c r="AZ14" s="3"/>
      <c r="BA14" s="3"/>
      <c r="BB14" s="3"/>
      <c r="BC14" s="3"/>
      <c r="BD14" s="3"/>
      <c r="BE14" s="16"/>
    </row>
    <row r="15" spans="1:57" ht="18.75" x14ac:dyDescent="0.3">
      <c r="A15" s="3"/>
      <c r="B15" s="32">
        <v>13</v>
      </c>
      <c r="C15" s="34">
        <v>14</v>
      </c>
      <c r="D15" s="34">
        <v>15</v>
      </c>
      <c r="E15" s="34">
        <v>16</v>
      </c>
      <c r="F15" s="34">
        <v>17</v>
      </c>
      <c r="G15" s="35">
        <v>18</v>
      </c>
      <c r="H15" s="36">
        <v>19</v>
      </c>
      <c r="I15" s="3"/>
      <c r="J15" s="41">
        <v>10</v>
      </c>
      <c r="K15" s="34">
        <v>11</v>
      </c>
      <c r="L15" s="34">
        <v>12</v>
      </c>
      <c r="M15" s="34">
        <v>13</v>
      </c>
      <c r="N15" s="34">
        <v>14</v>
      </c>
      <c r="O15" s="35">
        <v>15</v>
      </c>
      <c r="P15" s="36">
        <v>16</v>
      </c>
      <c r="Q15" s="3"/>
      <c r="R15" s="32">
        <v>15</v>
      </c>
      <c r="S15" s="34">
        <v>16</v>
      </c>
      <c r="T15" s="34">
        <v>17</v>
      </c>
      <c r="U15" s="34">
        <v>18</v>
      </c>
      <c r="V15" s="34">
        <v>19</v>
      </c>
      <c r="W15" s="35">
        <v>20</v>
      </c>
      <c r="X15" s="36">
        <v>21</v>
      </c>
      <c r="Y15" s="3"/>
      <c r="Z15" s="32">
        <v>12</v>
      </c>
      <c r="AA15" s="34">
        <v>13</v>
      </c>
      <c r="AB15" s="34">
        <v>14</v>
      </c>
      <c r="AC15" s="34">
        <v>15</v>
      </c>
      <c r="AD15" s="34">
        <v>16</v>
      </c>
      <c r="AE15" s="35">
        <v>17</v>
      </c>
      <c r="AF15" s="36">
        <v>18</v>
      </c>
      <c r="AG15" s="3"/>
      <c r="AH15" s="29">
        <v>160</v>
      </c>
      <c r="AI15" s="30"/>
      <c r="AJ15" s="30"/>
      <c r="AK15" s="30"/>
      <c r="AL15" s="30"/>
      <c r="AM15" s="30"/>
      <c r="AN15" s="31"/>
      <c r="AO15" s="3"/>
      <c r="AP15" s="29">
        <v>160</v>
      </c>
      <c r="AQ15" s="30"/>
      <c r="AR15" s="30"/>
      <c r="AS15" s="30"/>
      <c r="AT15" s="30"/>
      <c r="AU15" s="30"/>
      <c r="AV15" s="31"/>
      <c r="AW15" s="3"/>
      <c r="AX15" s="3"/>
      <c r="AY15" s="3"/>
      <c r="AZ15" s="3"/>
      <c r="BA15" s="3"/>
      <c r="BB15" s="3"/>
      <c r="BC15" s="3"/>
      <c r="BD15" s="3"/>
      <c r="BE15" s="16"/>
    </row>
    <row r="16" spans="1:57" x14ac:dyDescent="0.25">
      <c r="A16" s="3"/>
      <c r="B16" s="32">
        <v>20</v>
      </c>
      <c r="C16" s="34">
        <v>21</v>
      </c>
      <c r="D16" s="34">
        <v>22</v>
      </c>
      <c r="E16" s="34">
        <v>23</v>
      </c>
      <c r="F16" s="34">
        <v>24</v>
      </c>
      <c r="G16" s="35">
        <v>25</v>
      </c>
      <c r="H16" s="36">
        <v>26</v>
      </c>
      <c r="I16" s="3"/>
      <c r="J16" s="32">
        <v>17</v>
      </c>
      <c r="K16" s="34">
        <v>18</v>
      </c>
      <c r="L16" s="34">
        <v>19</v>
      </c>
      <c r="M16" s="34">
        <v>20</v>
      </c>
      <c r="N16" s="34">
        <v>21</v>
      </c>
      <c r="O16" s="35">
        <v>22</v>
      </c>
      <c r="P16" s="36">
        <v>23</v>
      </c>
      <c r="Q16" s="3"/>
      <c r="R16" s="32">
        <v>22</v>
      </c>
      <c r="S16" s="34">
        <v>23</v>
      </c>
      <c r="T16" s="34">
        <v>24</v>
      </c>
      <c r="U16" s="34">
        <v>25</v>
      </c>
      <c r="V16" s="34">
        <v>26</v>
      </c>
      <c r="W16" s="35">
        <v>27</v>
      </c>
      <c r="X16" s="36">
        <v>28</v>
      </c>
      <c r="Y16" s="3"/>
      <c r="Z16" s="43">
        <v>19</v>
      </c>
      <c r="AA16" s="33">
        <v>20</v>
      </c>
      <c r="AB16" s="34">
        <v>21</v>
      </c>
      <c r="AC16" s="34">
        <v>22</v>
      </c>
      <c r="AD16" s="34">
        <v>23</v>
      </c>
      <c r="AE16" s="35">
        <v>24</v>
      </c>
      <c r="AF16" s="36">
        <v>25</v>
      </c>
      <c r="AG16" s="3"/>
      <c r="AH16" s="13"/>
      <c r="AI16" s="13"/>
      <c r="AJ16" s="13"/>
      <c r="AK16" s="13"/>
      <c r="AL16" s="13"/>
      <c r="AM16" s="13"/>
      <c r="AN16" s="13"/>
      <c r="AO16" s="3"/>
      <c r="AP16" s="13"/>
      <c r="AQ16" s="13"/>
      <c r="AR16" s="13"/>
      <c r="AS16" s="13"/>
      <c r="AT16" s="13"/>
      <c r="AU16" s="13"/>
      <c r="AV16" s="13"/>
      <c r="AW16" s="3"/>
      <c r="AX16" s="3"/>
      <c r="AY16" s="3"/>
      <c r="AZ16" s="3"/>
      <c r="BA16" s="3"/>
      <c r="BB16" s="3"/>
      <c r="BC16" s="3"/>
      <c r="BD16" s="3"/>
      <c r="BE16" s="16"/>
    </row>
    <row r="17" spans="1:57" ht="18.75" x14ac:dyDescent="0.3">
      <c r="A17" s="3"/>
      <c r="B17" s="32">
        <v>27</v>
      </c>
      <c r="C17" s="34">
        <v>28</v>
      </c>
      <c r="D17" s="34">
        <v>29</v>
      </c>
      <c r="E17" s="34">
        <v>30</v>
      </c>
      <c r="F17" s="34">
        <v>31</v>
      </c>
      <c r="G17" s="34"/>
      <c r="H17" s="37"/>
      <c r="I17" s="3"/>
      <c r="J17" s="32">
        <v>24</v>
      </c>
      <c r="K17" s="34">
        <v>25</v>
      </c>
      <c r="L17" s="34">
        <v>26</v>
      </c>
      <c r="M17" s="34">
        <v>27</v>
      </c>
      <c r="N17" s="34">
        <v>28</v>
      </c>
      <c r="O17" s="35">
        <v>29</v>
      </c>
      <c r="P17" s="36">
        <v>30</v>
      </c>
      <c r="Q17" s="3"/>
      <c r="R17" s="32">
        <v>29</v>
      </c>
      <c r="S17" s="34">
        <v>30</v>
      </c>
      <c r="T17" s="34">
        <v>31</v>
      </c>
      <c r="U17" s="34"/>
      <c r="V17" s="34"/>
      <c r="W17" s="34"/>
      <c r="X17" s="37"/>
      <c r="Y17" s="3"/>
      <c r="Z17" s="32">
        <v>26</v>
      </c>
      <c r="AA17" s="34">
        <v>27</v>
      </c>
      <c r="AB17" s="34">
        <v>28</v>
      </c>
      <c r="AC17" s="34">
        <v>29</v>
      </c>
      <c r="AD17" s="34">
        <v>30</v>
      </c>
      <c r="AE17" s="35">
        <v>31</v>
      </c>
      <c r="AF17" s="37"/>
      <c r="AG17" s="3"/>
      <c r="AH17" s="23" t="s">
        <v>14</v>
      </c>
      <c r="AI17" s="23"/>
      <c r="AJ17" s="23"/>
      <c r="AK17" s="23"/>
      <c r="AL17" s="23"/>
      <c r="AM17" s="23"/>
      <c r="AN17" s="23"/>
      <c r="AO17" s="3"/>
      <c r="AP17" s="23" t="s">
        <v>15</v>
      </c>
      <c r="AQ17" s="23"/>
      <c r="AR17" s="23"/>
      <c r="AS17" s="23"/>
      <c r="AT17" s="23"/>
      <c r="AU17" s="23"/>
      <c r="AV17" s="23"/>
      <c r="AW17" s="3"/>
      <c r="AX17" s="3"/>
      <c r="AY17" s="3"/>
      <c r="AZ17" s="3"/>
      <c r="BA17" s="3"/>
      <c r="BB17" s="3"/>
      <c r="BC17" s="3"/>
      <c r="BD17" s="3"/>
      <c r="BE17" s="16"/>
    </row>
    <row r="18" spans="1:57" ht="18.75" x14ac:dyDescent="0.3">
      <c r="A18" s="3"/>
      <c r="B18" s="38"/>
      <c r="C18" s="39"/>
      <c r="D18" s="39"/>
      <c r="E18" s="39"/>
      <c r="F18" s="39"/>
      <c r="G18" s="39"/>
      <c r="H18" s="40"/>
      <c r="I18" s="3"/>
      <c r="J18" s="38"/>
      <c r="K18" s="39"/>
      <c r="L18" s="39"/>
      <c r="M18" s="39"/>
      <c r="N18" s="39"/>
      <c r="O18" s="39"/>
      <c r="P18" s="40"/>
      <c r="Q18" s="3"/>
      <c r="R18" s="38"/>
      <c r="S18" s="39"/>
      <c r="T18" s="39"/>
      <c r="U18" s="39"/>
      <c r="V18" s="39"/>
      <c r="W18" s="39"/>
      <c r="X18" s="40"/>
      <c r="Y18" s="3"/>
      <c r="Z18" s="38"/>
      <c r="AA18" s="39"/>
      <c r="AB18" s="39"/>
      <c r="AC18" s="39"/>
      <c r="AD18" s="39"/>
      <c r="AE18" s="39"/>
      <c r="AF18" s="40"/>
      <c r="AG18" s="3"/>
      <c r="AH18" s="29">
        <v>176</v>
      </c>
      <c r="AI18" s="30"/>
      <c r="AJ18" s="30"/>
      <c r="AK18" s="30"/>
      <c r="AL18" s="30"/>
      <c r="AM18" s="30"/>
      <c r="AN18" s="31"/>
      <c r="AO18" s="3"/>
      <c r="AP18" s="29">
        <v>152</v>
      </c>
      <c r="AQ18" s="30"/>
      <c r="AR18" s="30"/>
      <c r="AS18" s="30"/>
      <c r="AT18" s="30"/>
      <c r="AU18" s="30"/>
      <c r="AV18" s="31"/>
      <c r="AW18" s="3"/>
      <c r="AX18" s="3"/>
      <c r="AY18" s="3"/>
      <c r="AZ18" s="3"/>
      <c r="BA18" s="3"/>
      <c r="BB18" s="3"/>
      <c r="BC18" s="3"/>
      <c r="BD18" s="3"/>
      <c r="BE18" s="16"/>
    </row>
    <row r="19" spans="1:5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2"/>
      <c r="AI19" s="12"/>
      <c r="AJ19" s="12"/>
      <c r="AK19" s="12"/>
      <c r="AL19" s="12"/>
      <c r="AM19" s="12"/>
      <c r="AN19" s="12"/>
      <c r="AO19" s="3"/>
      <c r="AP19" s="12"/>
      <c r="AQ19" s="12"/>
      <c r="AR19" s="12"/>
      <c r="AS19" s="12"/>
      <c r="AT19" s="12"/>
      <c r="AU19" s="12"/>
      <c r="AV19" s="12"/>
      <c r="AW19" s="3"/>
      <c r="AX19" s="3"/>
      <c r="AY19" s="3"/>
      <c r="AZ19" s="3"/>
      <c r="BA19" s="3"/>
      <c r="BB19" s="3"/>
      <c r="BC19" s="3"/>
      <c r="BD19" s="3"/>
      <c r="BE19" s="16"/>
    </row>
    <row r="20" spans="1:57" ht="18.75" x14ac:dyDescent="0.3">
      <c r="A20" s="3"/>
      <c r="B20" s="23" t="str">
        <f>"Szeptember "&amp;  "- " &amp; (AH24/8) &amp; " munkanap"</f>
        <v>Szeptember - 21 munkanap</v>
      </c>
      <c r="C20" s="23"/>
      <c r="D20" s="23"/>
      <c r="E20" s="23"/>
      <c r="F20" s="23"/>
      <c r="G20" s="23"/>
      <c r="H20" s="23"/>
      <c r="I20" s="3"/>
      <c r="J20" s="23" t="str">
        <f>"Október "&amp;  "- " &amp; (AP24/8) &amp; " munkanap"</f>
        <v>Október - 22 munkanap</v>
      </c>
      <c r="K20" s="23"/>
      <c r="L20" s="23"/>
      <c r="M20" s="23"/>
      <c r="N20" s="23"/>
      <c r="O20" s="23"/>
      <c r="P20" s="23"/>
      <c r="Q20" s="3"/>
      <c r="R20" s="23" t="str">
        <f>"November "&amp;  "- " &amp; (AH27/8) &amp; " munkanap"</f>
        <v>November - 20 munkanap</v>
      </c>
      <c r="S20" s="23"/>
      <c r="T20" s="23"/>
      <c r="U20" s="23"/>
      <c r="V20" s="23"/>
      <c r="W20" s="23"/>
      <c r="X20" s="23"/>
      <c r="Y20" s="3"/>
      <c r="Z20" s="23" t="str">
        <f>"December "&amp;  "- " &amp; (AP27/8) &amp; " munkanap"</f>
        <v>December - 20 munkanap</v>
      </c>
      <c r="AA20" s="23"/>
      <c r="AB20" s="23"/>
      <c r="AC20" s="23"/>
      <c r="AD20" s="23"/>
      <c r="AE20" s="23"/>
      <c r="AF20" s="23"/>
      <c r="AG20" s="3"/>
      <c r="AH20" s="23" t="s">
        <v>16</v>
      </c>
      <c r="AI20" s="23"/>
      <c r="AJ20" s="23"/>
      <c r="AK20" s="23"/>
      <c r="AL20" s="23"/>
      <c r="AM20" s="23"/>
      <c r="AN20" s="23"/>
      <c r="AO20" s="3"/>
      <c r="AP20" s="23" t="s">
        <v>17</v>
      </c>
      <c r="AQ20" s="23"/>
      <c r="AR20" s="23"/>
      <c r="AS20" s="23"/>
      <c r="AT20" s="23"/>
      <c r="AU20" s="23"/>
      <c r="AV20" s="23"/>
      <c r="AW20" s="3"/>
      <c r="AX20" s="3"/>
      <c r="AY20" s="3"/>
      <c r="AZ20" s="3"/>
      <c r="BA20" s="3"/>
      <c r="BB20" s="3"/>
      <c r="BC20" s="3"/>
      <c r="BD20" s="3"/>
      <c r="BE20" s="16"/>
    </row>
    <row r="21" spans="1:57" ht="18.75" x14ac:dyDescent="0.3">
      <c r="A21" s="3"/>
      <c r="B21" s="5" t="s">
        <v>4</v>
      </c>
      <c r="C21" s="6" t="s">
        <v>5</v>
      </c>
      <c r="D21" s="6" t="s">
        <v>6</v>
      </c>
      <c r="E21" s="6" t="s">
        <v>7</v>
      </c>
      <c r="F21" s="6" t="s">
        <v>8</v>
      </c>
      <c r="G21" s="6" t="s">
        <v>9</v>
      </c>
      <c r="H21" s="7" t="s">
        <v>10</v>
      </c>
      <c r="I21" s="3"/>
      <c r="J21" s="5" t="s">
        <v>4</v>
      </c>
      <c r="K21" s="6" t="s">
        <v>5</v>
      </c>
      <c r="L21" s="6" t="s">
        <v>6</v>
      </c>
      <c r="M21" s="6" t="s">
        <v>7</v>
      </c>
      <c r="N21" s="6" t="s">
        <v>8</v>
      </c>
      <c r="O21" s="6" t="s">
        <v>9</v>
      </c>
      <c r="P21" s="7" t="s">
        <v>10</v>
      </c>
      <c r="Q21" s="3"/>
      <c r="R21" s="5" t="s">
        <v>4</v>
      </c>
      <c r="S21" s="6" t="s">
        <v>5</v>
      </c>
      <c r="T21" s="6" t="s">
        <v>6</v>
      </c>
      <c r="U21" s="6" t="s">
        <v>7</v>
      </c>
      <c r="V21" s="6" t="s">
        <v>8</v>
      </c>
      <c r="W21" s="6" t="s">
        <v>9</v>
      </c>
      <c r="X21" s="7" t="s">
        <v>10</v>
      </c>
      <c r="Y21" s="3"/>
      <c r="Z21" s="5" t="s">
        <v>4</v>
      </c>
      <c r="AA21" s="6" t="s">
        <v>5</v>
      </c>
      <c r="AB21" s="6" t="s">
        <v>6</v>
      </c>
      <c r="AC21" s="6" t="s">
        <v>7</v>
      </c>
      <c r="AD21" s="6" t="s">
        <v>8</v>
      </c>
      <c r="AE21" s="6" t="s">
        <v>9</v>
      </c>
      <c r="AF21" s="7" t="s">
        <v>10</v>
      </c>
      <c r="AG21" s="3"/>
      <c r="AH21" s="29">
        <v>184</v>
      </c>
      <c r="AI21" s="30"/>
      <c r="AJ21" s="30"/>
      <c r="AK21" s="30"/>
      <c r="AL21" s="30"/>
      <c r="AM21" s="30"/>
      <c r="AN21" s="31"/>
      <c r="AO21" s="3"/>
      <c r="AP21" s="29">
        <v>168</v>
      </c>
      <c r="AQ21" s="30"/>
      <c r="AR21" s="30"/>
      <c r="AS21" s="30"/>
      <c r="AT21" s="30"/>
      <c r="AU21" s="30"/>
      <c r="AV21" s="31"/>
      <c r="AW21" s="3"/>
      <c r="AX21" s="3"/>
      <c r="AY21" s="3"/>
      <c r="AZ21" s="3"/>
      <c r="BA21" s="3"/>
      <c r="BB21" s="3"/>
      <c r="BC21" s="3"/>
      <c r="BD21" s="3"/>
      <c r="BE21" s="16"/>
    </row>
    <row r="22" spans="1:57" x14ac:dyDescent="0.25">
      <c r="A22" s="3"/>
      <c r="B22" s="32"/>
      <c r="C22" s="34"/>
      <c r="D22" s="34"/>
      <c r="E22" s="34"/>
      <c r="F22" s="34"/>
      <c r="G22" s="34"/>
      <c r="H22" s="36">
        <v>1</v>
      </c>
      <c r="I22" s="3"/>
      <c r="J22" s="32"/>
      <c r="K22" s="34">
        <v>1</v>
      </c>
      <c r="L22" s="34">
        <v>2</v>
      </c>
      <c r="M22" s="34">
        <v>3</v>
      </c>
      <c r="N22" s="34">
        <v>4</v>
      </c>
      <c r="O22" s="35">
        <v>5</v>
      </c>
      <c r="P22" s="36">
        <v>6</v>
      </c>
      <c r="Q22" s="3"/>
      <c r="R22" s="32"/>
      <c r="S22" s="34"/>
      <c r="T22" s="34"/>
      <c r="U22" s="34"/>
      <c r="V22" s="33">
        <v>1</v>
      </c>
      <c r="W22" s="35">
        <v>2</v>
      </c>
      <c r="X22" s="36">
        <v>3</v>
      </c>
      <c r="Y22" s="3"/>
      <c r="Z22" s="32"/>
      <c r="AA22" s="34"/>
      <c r="AB22" s="34"/>
      <c r="AC22" s="34"/>
      <c r="AD22" s="34"/>
      <c r="AE22" s="34"/>
      <c r="AF22" s="36">
        <v>1</v>
      </c>
      <c r="AG22" s="3"/>
      <c r="AH22" s="13"/>
      <c r="AI22" s="13"/>
      <c r="AJ22" s="13"/>
      <c r="AK22" s="13"/>
      <c r="AL22" s="13"/>
      <c r="AM22" s="13"/>
      <c r="AN22" s="13"/>
      <c r="AO22" s="3"/>
      <c r="AP22" s="13"/>
      <c r="AQ22" s="13"/>
      <c r="AR22" s="13"/>
      <c r="AS22" s="13"/>
      <c r="AT22" s="13"/>
      <c r="AU22" s="13"/>
      <c r="AV22" s="13"/>
      <c r="AW22" s="3"/>
      <c r="AX22" s="3"/>
      <c r="AY22" s="3"/>
      <c r="AZ22" s="3"/>
      <c r="BA22" s="3"/>
      <c r="BB22" s="3"/>
      <c r="BC22" s="3"/>
      <c r="BD22" s="3"/>
      <c r="BE22" s="16"/>
    </row>
    <row r="23" spans="1:57" ht="18.75" x14ac:dyDescent="0.3">
      <c r="A23" s="3"/>
      <c r="B23" s="32">
        <v>2</v>
      </c>
      <c r="C23" s="34">
        <v>3</v>
      </c>
      <c r="D23" s="34">
        <v>4</v>
      </c>
      <c r="E23" s="34">
        <v>5</v>
      </c>
      <c r="F23" s="34">
        <v>6</v>
      </c>
      <c r="G23" s="35">
        <v>7</v>
      </c>
      <c r="H23" s="36">
        <v>8</v>
      </c>
      <c r="I23" s="3"/>
      <c r="J23" s="32">
        <v>7</v>
      </c>
      <c r="K23" s="34">
        <v>8</v>
      </c>
      <c r="L23" s="34">
        <v>9</v>
      </c>
      <c r="M23" s="34">
        <v>10</v>
      </c>
      <c r="N23" s="34">
        <v>11</v>
      </c>
      <c r="O23" s="35">
        <v>12</v>
      </c>
      <c r="P23" s="36">
        <v>13</v>
      </c>
      <c r="Q23" s="3"/>
      <c r="R23" s="32">
        <v>4</v>
      </c>
      <c r="S23" s="34">
        <v>5</v>
      </c>
      <c r="T23" s="34">
        <v>6</v>
      </c>
      <c r="U23" s="34">
        <v>7</v>
      </c>
      <c r="V23" s="34">
        <v>8</v>
      </c>
      <c r="W23" s="35">
        <v>9</v>
      </c>
      <c r="X23" s="36">
        <v>10</v>
      </c>
      <c r="Y23" s="3"/>
      <c r="Z23" s="32">
        <v>2</v>
      </c>
      <c r="AA23" s="34">
        <v>3</v>
      </c>
      <c r="AB23" s="34">
        <v>4</v>
      </c>
      <c r="AC23" s="34">
        <v>5</v>
      </c>
      <c r="AD23" s="34">
        <v>6</v>
      </c>
      <c r="AE23" s="42">
        <v>7</v>
      </c>
      <c r="AF23" s="36">
        <v>8</v>
      </c>
      <c r="AG23" s="3"/>
      <c r="AH23" s="23" t="s">
        <v>18</v>
      </c>
      <c r="AI23" s="23"/>
      <c r="AJ23" s="23"/>
      <c r="AK23" s="23"/>
      <c r="AL23" s="23"/>
      <c r="AM23" s="23"/>
      <c r="AN23" s="23"/>
      <c r="AO23" s="3"/>
      <c r="AP23" s="23" t="s">
        <v>19</v>
      </c>
      <c r="AQ23" s="23"/>
      <c r="AR23" s="23"/>
      <c r="AS23" s="23"/>
      <c r="AT23" s="23"/>
      <c r="AU23" s="23"/>
      <c r="AV23" s="23"/>
      <c r="AW23" s="3"/>
      <c r="AX23" s="3"/>
      <c r="AY23" s="3"/>
      <c r="AZ23" s="3"/>
      <c r="BA23" s="3"/>
      <c r="BB23" s="3"/>
      <c r="BC23" s="3"/>
      <c r="BD23" s="3"/>
      <c r="BE23" s="16"/>
    </row>
    <row r="24" spans="1:57" ht="18.75" x14ac:dyDescent="0.3">
      <c r="A24" s="3"/>
      <c r="B24" s="32">
        <v>9</v>
      </c>
      <c r="C24" s="34">
        <v>10</v>
      </c>
      <c r="D24" s="34">
        <v>11</v>
      </c>
      <c r="E24" s="34">
        <v>12</v>
      </c>
      <c r="F24" s="34">
        <v>13</v>
      </c>
      <c r="G24" s="35">
        <v>14</v>
      </c>
      <c r="H24" s="36">
        <v>15</v>
      </c>
      <c r="I24" s="3"/>
      <c r="J24" s="32">
        <v>14</v>
      </c>
      <c r="K24" s="34">
        <v>15</v>
      </c>
      <c r="L24" s="34">
        <v>16</v>
      </c>
      <c r="M24" s="34">
        <v>17</v>
      </c>
      <c r="N24" s="34">
        <v>18</v>
      </c>
      <c r="O24" s="35">
        <v>19</v>
      </c>
      <c r="P24" s="36">
        <v>20</v>
      </c>
      <c r="Q24" s="3"/>
      <c r="R24" s="32">
        <v>11</v>
      </c>
      <c r="S24" s="34">
        <v>12</v>
      </c>
      <c r="T24" s="34">
        <v>13</v>
      </c>
      <c r="U24" s="34">
        <v>14</v>
      </c>
      <c r="V24" s="34">
        <v>15</v>
      </c>
      <c r="W24" s="35">
        <v>16</v>
      </c>
      <c r="X24" s="36">
        <v>17</v>
      </c>
      <c r="Y24" s="3"/>
      <c r="Z24" s="32">
        <v>9</v>
      </c>
      <c r="AA24" s="34">
        <v>10</v>
      </c>
      <c r="AB24" s="34">
        <v>11</v>
      </c>
      <c r="AC24" s="34">
        <v>12</v>
      </c>
      <c r="AD24" s="34">
        <v>13</v>
      </c>
      <c r="AE24" s="42">
        <v>14</v>
      </c>
      <c r="AF24" s="36">
        <v>15</v>
      </c>
      <c r="AG24" s="3"/>
      <c r="AH24" s="29">
        <v>168</v>
      </c>
      <c r="AI24" s="30"/>
      <c r="AJ24" s="30"/>
      <c r="AK24" s="30"/>
      <c r="AL24" s="30"/>
      <c r="AM24" s="30"/>
      <c r="AN24" s="31"/>
      <c r="AO24" s="3"/>
      <c r="AP24" s="29">
        <v>176</v>
      </c>
      <c r="AQ24" s="30"/>
      <c r="AR24" s="30"/>
      <c r="AS24" s="30"/>
      <c r="AT24" s="30"/>
      <c r="AU24" s="30"/>
      <c r="AV24" s="31"/>
      <c r="AW24" s="3"/>
      <c r="AX24" s="3"/>
      <c r="AY24" s="3"/>
      <c r="AZ24" s="3"/>
      <c r="BA24" s="3"/>
      <c r="BB24" s="3"/>
      <c r="BC24" s="3"/>
      <c r="BD24" s="3"/>
      <c r="BE24" s="16"/>
    </row>
    <row r="25" spans="1:57" x14ac:dyDescent="0.25">
      <c r="A25" s="3"/>
      <c r="B25" s="32">
        <v>16</v>
      </c>
      <c r="C25" s="34">
        <v>17</v>
      </c>
      <c r="D25" s="34">
        <v>18</v>
      </c>
      <c r="E25" s="34">
        <v>19</v>
      </c>
      <c r="F25" s="34">
        <v>20</v>
      </c>
      <c r="G25" s="35">
        <v>21</v>
      </c>
      <c r="H25" s="36">
        <v>22</v>
      </c>
      <c r="I25" s="3"/>
      <c r="J25" s="32">
        <v>21</v>
      </c>
      <c r="K25" s="34">
        <v>22</v>
      </c>
      <c r="L25" s="33">
        <v>23</v>
      </c>
      <c r="M25" s="34">
        <v>24</v>
      </c>
      <c r="N25" s="34">
        <v>25</v>
      </c>
      <c r="O25" s="35">
        <v>26</v>
      </c>
      <c r="P25" s="36">
        <v>27</v>
      </c>
      <c r="Q25" s="3"/>
      <c r="R25" s="32">
        <v>18</v>
      </c>
      <c r="S25" s="34">
        <v>19</v>
      </c>
      <c r="T25" s="34">
        <v>20</v>
      </c>
      <c r="U25" s="34">
        <v>21</v>
      </c>
      <c r="V25" s="34">
        <v>22</v>
      </c>
      <c r="W25" s="35">
        <v>23</v>
      </c>
      <c r="X25" s="36">
        <v>24</v>
      </c>
      <c r="Y25" s="3"/>
      <c r="Z25" s="32">
        <v>16</v>
      </c>
      <c r="AA25" s="34">
        <v>17</v>
      </c>
      <c r="AB25" s="34">
        <v>18</v>
      </c>
      <c r="AC25" s="34">
        <v>19</v>
      </c>
      <c r="AD25" s="34">
        <v>20</v>
      </c>
      <c r="AE25" s="35">
        <v>21</v>
      </c>
      <c r="AF25" s="36">
        <v>22</v>
      </c>
      <c r="AG25" s="3"/>
      <c r="AH25" s="13"/>
      <c r="AI25" s="13"/>
      <c r="AJ25" s="13"/>
      <c r="AK25" s="13"/>
      <c r="AL25" s="13"/>
      <c r="AM25" s="13"/>
      <c r="AN25" s="13"/>
      <c r="AO25" s="3"/>
      <c r="AP25" s="13"/>
      <c r="AQ25" s="13"/>
      <c r="AR25" s="13"/>
      <c r="AS25" s="13"/>
      <c r="AT25" s="13"/>
      <c r="AU25" s="13"/>
      <c r="AV25" s="13"/>
      <c r="AW25" s="3"/>
      <c r="AX25" s="3"/>
      <c r="AY25" s="3"/>
      <c r="AZ25" s="3"/>
      <c r="BA25" s="3"/>
      <c r="BB25" s="3"/>
      <c r="BC25" s="3"/>
      <c r="BD25" s="3"/>
      <c r="BE25" s="16"/>
    </row>
    <row r="26" spans="1:57" ht="18.75" x14ac:dyDescent="0.3">
      <c r="A26" s="3"/>
      <c r="B26" s="32">
        <v>23</v>
      </c>
      <c r="C26" s="34">
        <v>24</v>
      </c>
      <c r="D26" s="34">
        <v>25</v>
      </c>
      <c r="E26" s="34">
        <v>26</v>
      </c>
      <c r="F26" s="34">
        <v>27</v>
      </c>
      <c r="G26" s="35">
        <v>28</v>
      </c>
      <c r="H26" s="36">
        <v>29</v>
      </c>
      <c r="I26" s="3"/>
      <c r="J26" s="32">
        <v>28</v>
      </c>
      <c r="K26" s="34">
        <v>29</v>
      </c>
      <c r="L26" s="34">
        <v>30</v>
      </c>
      <c r="M26" s="34">
        <v>31</v>
      </c>
      <c r="N26" s="34"/>
      <c r="O26" s="34"/>
      <c r="P26" s="37"/>
      <c r="Q26" s="3"/>
      <c r="R26" s="32">
        <v>25</v>
      </c>
      <c r="S26" s="34">
        <v>26</v>
      </c>
      <c r="T26" s="34">
        <v>27</v>
      </c>
      <c r="U26" s="34">
        <v>28</v>
      </c>
      <c r="V26" s="34">
        <v>29</v>
      </c>
      <c r="W26" s="35">
        <v>30</v>
      </c>
      <c r="X26" s="37"/>
      <c r="Y26" s="3"/>
      <c r="Z26" s="32">
        <v>23</v>
      </c>
      <c r="AA26" s="44">
        <v>24</v>
      </c>
      <c r="AB26" s="33">
        <v>25</v>
      </c>
      <c r="AC26" s="33">
        <v>26</v>
      </c>
      <c r="AD26" s="44">
        <v>27</v>
      </c>
      <c r="AE26" s="35">
        <v>28</v>
      </c>
      <c r="AF26" s="36">
        <v>29</v>
      </c>
      <c r="AG26" s="3"/>
      <c r="AH26" s="23" t="s">
        <v>20</v>
      </c>
      <c r="AI26" s="23"/>
      <c r="AJ26" s="23"/>
      <c r="AK26" s="23"/>
      <c r="AL26" s="23"/>
      <c r="AM26" s="23"/>
      <c r="AN26" s="23"/>
      <c r="AO26" s="3"/>
      <c r="AP26" s="23" t="s">
        <v>21</v>
      </c>
      <c r="AQ26" s="23"/>
      <c r="AR26" s="23"/>
      <c r="AS26" s="23"/>
      <c r="AT26" s="23"/>
      <c r="AU26" s="23"/>
      <c r="AV26" s="23"/>
      <c r="AW26" s="3"/>
      <c r="AX26" s="3"/>
      <c r="AY26" s="3"/>
      <c r="AZ26" s="3"/>
      <c r="BA26" s="3"/>
      <c r="BB26" s="3"/>
      <c r="BC26" s="3"/>
      <c r="BD26" s="3"/>
      <c r="BE26" s="16"/>
    </row>
    <row r="27" spans="1:57" ht="18.75" x14ac:dyDescent="0.3">
      <c r="A27" s="3"/>
      <c r="B27" s="38">
        <v>30</v>
      </c>
      <c r="C27" s="39"/>
      <c r="D27" s="39"/>
      <c r="E27" s="39"/>
      <c r="F27" s="39"/>
      <c r="G27" s="39"/>
      <c r="H27" s="40"/>
      <c r="I27" s="3"/>
      <c r="J27" s="38"/>
      <c r="K27" s="39"/>
      <c r="L27" s="39"/>
      <c r="M27" s="39"/>
      <c r="N27" s="39"/>
      <c r="O27" s="39"/>
      <c r="P27" s="40"/>
      <c r="Q27" s="3"/>
      <c r="R27" s="38"/>
      <c r="S27" s="39"/>
      <c r="T27" s="39"/>
      <c r="U27" s="39"/>
      <c r="V27" s="39"/>
      <c r="W27" s="39"/>
      <c r="X27" s="40"/>
      <c r="Y27" s="3"/>
      <c r="Z27" s="38">
        <v>30</v>
      </c>
      <c r="AA27" s="39">
        <v>31</v>
      </c>
      <c r="AB27" s="39"/>
      <c r="AC27" s="39"/>
      <c r="AD27" s="39"/>
      <c r="AE27" s="39"/>
      <c r="AF27" s="40"/>
      <c r="AG27" s="3"/>
      <c r="AH27" s="29">
        <v>160</v>
      </c>
      <c r="AI27" s="30"/>
      <c r="AJ27" s="30"/>
      <c r="AK27" s="30"/>
      <c r="AL27" s="30"/>
      <c r="AM27" s="30"/>
      <c r="AN27" s="31"/>
      <c r="AO27" s="3"/>
      <c r="AP27" s="29">
        <v>160</v>
      </c>
      <c r="AQ27" s="30"/>
      <c r="AR27" s="30"/>
      <c r="AS27" s="30"/>
      <c r="AT27" s="30"/>
      <c r="AU27" s="30"/>
      <c r="AV27" s="31"/>
      <c r="AW27" s="3"/>
      <c r="AX27" s="3"/>
      <c r="AY27" s="3"/>
      <c r="AZ27" s="3"/>
      <c r="BA27" s="3"/>
      <c r="BB27" s="3"/>
      <c r="BC27" s="3"/>
      <c r="BD27" s="3"/>
      <c r="BE27" s="16"/>
    </row>
    <row r="28" spans="1:57" s="1" customForma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s="1" customFormat="1" x14ac:dyDescent="0.25">
      <c r="A29" s="16"/>
      <c r="B29" s="18" t="s">
        <v>22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s="1" customFormat="1" x14ac:dyDescent="0.25">
      <c r="A30" s="16"/>
      <c r="B30" s="19">
        <v>1</v>
      </c>
      <c r="C30" s="1" t="s">
        <v>25</v>
      </c>
      <c r="D30" s="16" t="s">
        <v>29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s="1" customFormat="1" ht="13.5" customHeight="1" x14ac:dyDescent="0.25">
      <c r="B31" s="11">
        <v>1</v>
      </c>
      <c r="C31" s="1" t="s">
        <v>25</v>
      </c>
      <c r="D31" s="1" t="s">
        <v>23</v>
      </c>
    </row>
    <row r="32" spans="1:57" s="1" customFormat="1" ht="13.5" customHeight="1" x14ac:dyDescent="0.25">
      <c r="B32" s="17">
        <v>1</v>
      </c>
      <c r="C32" s="1" t="s">
        <v>25</v>
      </c>
      <c r="D32" s="1" t="s">
        <v>24</v>
      </c>
    </row>
    <row r="33" spans="2:4" s="1" customFormat="1" ht="13.5" customHeight="1" x14ac:dyDescent="0.25">
      <c r="B33" s="10"/>
      <c r="C33" s="1" t="s">
        <v>25</v>
      </c>
      <c r="D33" s="1" t="s">
        <v>26</v>
      </c>
    </row>
    <row r="34" spans="2:4" s="1" customFormat="1" ht="13.5" customHeight="1" x14ac:dyDescent="0.25">
      <c r="B34" s="15"/>
      <c r="C34" s="1" t="s">
        <v>25</v>
      </c>
      <c r="D34" s="1" t="s">
        <v>27</v>
      </c>
    </row>
    <row r="35" spans="2:4" s="1" customFormat="1" ht="13.5" customHeight="1" x14ac:dyDescent="0.25">
      <c r="B35" s="14"/>
      <c r="C35" s="1" t="s">
        <v>25</v>
      </c>
      <c r="D35" s="1" t="s">
        <v>28</v>
      </c>
    </row>
    <row r="36" spans="2:4" s="1" customFormat="1" x14ac:dyDescent="0.25"/>
    <row r="37" spans="2:4" s="1" customFormat="1" x14ac:dyDescent="0.25"/>
    <row r="38" spans="2:4" s="1" customFormat="1" x14ac:dyDescent="0.25"/>
    <row r="39" spans="2:4" s="1" customFormat="1" x14ac:dyDescent="0.25"/>
    <row r="40" spans="2:4" s="1" customFormat="1" x14ac:dyDescent="0.25"/>
    <row r="41" spans="2:4" s="1" customFormat="1" x14ac:dyDescent="0.25"/>
    <row r="42" spans="2:4" s="1" customFormat="1" x14ac:dyDescent="0.25"/>
    <row r="43" spans="2:4" s="1" customFormat="1" x14ac:dyDescent="0.25"/>
    <row r="44" spans="2:4" s="1" customFormat="1" x14ac:dyDescent="0.25"/>
    <row r="45" spans="2:4" s="1" customFormat="1" x14ac:dyDescent="0.25"/>
    <row r="46" spans="2:4" s="1" customFormat="1" x14ac:dyDescent="0.25"/>
    <row r="47" spans="2:4" s="1" customFormat="1" x14ac:dyDescent="0.25"/>
    <row r="48" spans="2:4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</sheetData>
  <sheetProtection algorithmName="SHA-512" hashValue="yz4Qjr2EnaMpNDOOCa37P82IkvZE8Z8iB4ojGSeO4YIY5End+kiptfMWRfoA2qJj2hwvSl+X7zBxzxEbhEnXHQ==" saltValue="oXxQRCny98gJ3V4937E7SA==" spinCount="100000" sheet="1" objects="1" scenarios="1" selectLockedCells="1"/>
  <mergeCells count="39">
    <mergeCell ref="AH26:AN26"/>
    <mergeCell ref="AP26:AV26"/>
    <mergeCell ref="AH27:AN27"/>
    <mergeCell ref="AP27:AV27"/>
    <mergeCell ref="AH21:AN21"/>
    <mergeCell ref="AP21:AV21"/>
    <mergeCell ref="AH23:AN23"/>
    <mergeCell ref="AP23:AV23"/>
    <mergeCell ref="AH24:AN24"/>
    <mergeCell ref="AP24:AV24"/>
    <mergeCell ref="AH17:AN17"/>
    <mergeCell ref="AP17:AV17"/>
    <mergeCell ref="AH18:AN18"/>
    <mergeCell ref="AP18:AV18"/>
    <mergeCell ref="B20:H20"/>
    <mergeCell ref="J20:P20"/>
    <mergeCell ref="R20:X20"/>
    <mergeCell ref="Z20:AF20"/>
    <mergeCell ref="AH20:AN20"/>
    <mergeCell ref="AP20:AV20"/>
    <mergeCell ref="AH12:AN12"/>
    <mergeCell ref="AP12:AV12"/>
    <mergeCell ref="AH14:AN14"/>
    <mergeCell ref="AP14:AV14"/>
    <mergeCell ref="AH15:AN15"/>
    <mergeCell ref="AP15:AV15"/>
    <mergeCell ref="AL6:AR6"/>
    <mergeCell ref="B11:H11"/>
    <mergeCell ref="J11:P11"/>
    <mergeCell ref="R11:X11"/>
    <mergeCell ref="Z11:AF11"/>
    <mergeCell ref="AH11:AN11"/>
    <mergeCell ref="AP11:AV11"/>
    <mergeCell ref="AL5:AR5"/>
    <mergeCell ref="B2:H2"/>
    <mergeCell ref="J2:P2"/>
    <mergeCell ref="R2:X2"/>
    <mergeCell ref="Z2:AF2"/>
    <mergeCell ref="AH2:A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 munkaidő naptár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2019-09-02T13:56:26Z</dcterms:modified>
</cp:coreProperties>
</file>